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3E3CE67D-B17C-4972-9FBA-9E76265A5AC1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2" l="1"/>
  <c r="E20" i="12"/>
  <c r="H19" i="12"/>
  <c r="H18" i="12"/>
  <c r="H17" i="12"/>
  <c r="H16" i="12"/>
  <c r="H15" i="12"/>
  <c r="H14" i="12"/>
  <c r="H13" i="12"/>
  <c r="H12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<sst xmlns="http://schemas.openxmlformats.org/spreadsheetml/2006/main" count="266" uniqueCount="206">
  <si>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</si>
  <si>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</si>
  <si>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</si>
  <si>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</si>
  <si>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</si>
  <si>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</si>
  <si>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</si>
  <si>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</si>
  <si>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</si>
  <si>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</si>
  <si>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</si>
  <si>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</si>
  <si>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</si>
  <si>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</si>
  <si>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</si>
  <si>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</si>
  <si>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</si>
  <si>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</si>
  <si>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</si>
  <si>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</si>
  <si>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</si>
  <si>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</si>
  <si>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</si>
  <si>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</si>
  <si>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</si>
  <si>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</si>
  <si>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</si>
  <si>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</si>
  <si>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</si>
  <si>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</si>
  <si>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</si>
  <si>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</si>
  <si>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</si>
  <si>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</si>
  <si>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</si>
  <si>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</si>
  <si>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</si>
  <si>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</si>
  <si>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</si>
  <si>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</si>
  <si>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</si>
  <si>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</si>
  <si>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</si>
  <si>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</si>
  <si>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</si>
  <si>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</si>
  <si>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</si>
  <si>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</si>
  <si>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</si>
  <si>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</si>
  <si>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</si>
  <si>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</si>
  <si>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</si>
  <si>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</si>
  <si>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</si>
  <si>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</si>
  <si>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</si>
  <si>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</si>
  <si>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</si>
  <si>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</si>
  <si>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</si>
  <si>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</si>
  <si>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</si>
  <si>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</si>
  <si>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</si>
  <si>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</si>
  <si>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</si>
  <si>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</si>
  <si>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</si>
  <si>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</si>
  <si>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</si>
  <si>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</si>
  <si>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</si>
  <si>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</si>
  <si>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</si>
  <si>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</si>
  <si>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</si>
  <si>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</si>
  <si>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</si>
  <si>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</si>
  <si>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</si>
  <si>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</si>
  <si>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</si>
  <si>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</si>
  <si>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</si>
  <si>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</si>
  <si>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</si>
  <si>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</si>
  <si>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</si>
  <si>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</si>
  <si>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</si>
  <si>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</si>
  <si>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</si>
  <si>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</si>
  <si>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</si>
  <si>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</si>
  <si>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</si>
  <si>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</si>
  <si>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</si>
  <si>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</si>
  <si>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</si>
  <si>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</si>
  <si>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</si>
  <si>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</si>
  <si>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</si>
  <si>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</si>
  <si>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</si>
  <si>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</si>
  <si>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</si>
  <si>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</si>
  <si>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</si>
  <si>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</si>
  <si>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</si>
  <si>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</si>
  <si>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</si>
  <si>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</si>
  <si>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</si>
  <si>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</si>
  <si>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</si>
  <si>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</si>
  <si>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</si>
  <si>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</si>
  <si>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</si>
  <si>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</si>
  <si>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</si>
  <si>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</si>
  <si>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</si>
  <si>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</si>
  <si>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</si>
  <si>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</si>
  <si>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</si>
  <si>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</si>
  <si>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</si>
  <si>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</si>
  <si>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</si>
  <si>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</si>
  <si>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</si>
  <si>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</si>
  <si>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</si>
  <si>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</si>
  <si>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</si>
  <si>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</si>
  <si>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</si>
  <si>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</si>
  <si>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</si>
  <si>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</si>
  <si>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</si>
  <si>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</si>
  <si>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</si>
  <si>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</si>
  <si>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</si>
  <si>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</si>
  <si>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</si>
  <si>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</si>
  <si>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</si>
  <si>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</si>
  <si>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</si>
  <si>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</si>
  <si>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</si>
  <si>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</si>
  <si>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</si>
  <si>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S/N</t>
  </si>
  <si>
    <t>Proveedor</t>
  </si>
  <si>
    <t>Dirección General de Contrataciones Públicas</t>
  </si>
  <si>
    <t>Revisado por:</t>
  </si>
  <si>
    <t>Martha L. Contreras M.</t>
  </si>
  <si>
    <t>Preparado por:</t>
  </si>
  <si>
    <t>Aprobado por:</t>
  </si>
  <si>
    <t>B1500002019</t>
  </si>
  <si>
    <t>Ramirez &amp; Mojica Envoy Pack Courier Express</t>
  </si>
  <si>
    <t>Adquisición de impresora con código de barra</t>
  </si>
  <si>
    <t>B1500000167</t>
  </si>
  <si>
    <t>Legalflex</t>
  </si>
  <si>
    <t>Servicios Notariales</t>
  </si>
  <si>
    <t>B1500000182</t>
  </si>
  <si>
    <t>B1500000073</t>
  </si>
  <si>
    <t>ENORDEN, S.R.L.</t>
  </si>
  <si>
    <t>Servicios de limpieza Santiago</t>
  </si>
  <si>
    <t>B1500000526</t>
  </si>
  <si>
    <t>INDOCAL</t>
  </si>
  <si>
    <t>Certificación NORDOM ISO-37001</t>
  </si>
  <si>
    <t>B1500000201</t>
  </si>
  <si>
    <t>Eva Rossina García M.</t>
  </si>
  <si>
    <t xml:space="preserve">Servicios de notarización de contratos </t>
  </si>
  <si>
    <t>Reembolso de gastos de boleto aereo</t>
  </si>
  <si>
    <t>B1500000342</t>
  </si>
  <si>
    <t>Suprema Qualitas</t>
  </si>
  <si>
    <t>Servicios de capacitación</t>
  </si>
  <si>
    <t>VALOR EN RD$</t>
  </si>
  <si>
    <t xml:space="preserve">Concepto </t>
  </si>
  <si>
    <t>Factura NCF</t>
  </si>
  <si>
    <t>Monto facturado</t>
  </si>
  <si>
    <t>Fecha sin Factura</t>
  </si>
  <si>
    <t xml:space="preserve">Monto pagado a la fecha </t>
  </si>
  <si>
    <t>Monto pendiente</t>
  </si>
  <si>
    <t>Estado</t>
  </si>
  <si>
    <t>Atrasado</t>
  </si>
  <si>
    <t>Pendiente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</si>
  <si>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</si>
  <si>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</si>
  <si>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</si>
  <si>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</si>
  <si>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</si>
  <si>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</si>
  <si>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 xml:space="preserve">Unidad de Viajes Oficiales Presidencia </t>
  </si>
  <si>
    <t>Cuentas por pagar a proveedores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</si>
</sst>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2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5" fontId="2" fillId="0" borderId="0" xfId="1" applyFont="1"/>
    <xf numFmtId="0" fontId="8" fillId="0" borderId="0" xfId="0" applyFont="1"/>
    <xf numFmtId="14" fontId="9" fillId="0" borderId="0" xfId="0" applyNumberFormat="1" applyFo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165" fontId="15" fillId="0" borderId="1" xfId="1" applyFont="1" applyBorder="1" applyAlignment="1">
      <alignment horizontal="right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3" borderId="17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67" t="s">
        <v>17</v>
      </c>
      <c r="B45" s="68"/>
      <c r="C45" s="68"/>
      <c r="D45" s="68"/>
      <c r="E45" s="69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27"/>
  <sheetViews>
    <sheetView tabSelected="1" workbookViewId="0">
      <selection activeCell="N11" sqref="N11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74" t="s">
        <v>163</v>
      </c>
      <c r="B7" s="74"/>
      <c r="C7" s="74"/>
      <c r="D7" s="74"/>
      <c r="E7" s="74"/>
      <c r="F7" s="74"/>
      <c r="G7" s="74"/>
      <c r="H7" s="74"/>
      <c r="I7" s="74"/>
    </row>
    <row r="8" spans="1:9" ht="21" x14ac:dyDescent="0.35">
      <c r="A8" s="75" t="s">
        <v>205</v>
      </c>
      <c r="B8" s="75"/>
      <c r="C8" s="75"/>
      <c r="D8" s="75"/>
      <c r="E8" s="75"/>
      <c r="F8" s="75"/>
      <c r="G8" s="75"/>
      <c r="H8" s="75"/>
      <c r="I8" s="75"/>
    </row>
    <row r="9" spans="1:9" ht="15.75" x14ac:dyDescent="0.25">
      <c r="A9" s="76" t="s">
        <v>188</v>
      </c>
      <c r="B9" s="76"/>
      <c r="C9" s="76"/>
      <c r="D9" s="76"/>
      <c r="E9" s="76"/>
      <c r="F9" s="76"/>
      <c r="G9" s="76"/>
      <c r="H9" s="76"/>
      <c r="I9" s="76"/>
    </row>
    <row r="10" spans="1:9" ht="15.75" x14ac:dyDescent="0.25">
      <c r="A10" s="77"/>
      <c r="B10" s="77"/>
      <c r="C10" s="77"/>
      <c r="D10" s="77"/>
      <c r="E10" s="77"/>
      <c r="F10" s="77"/>
      <c r="G10" s="77"/>
      <c r="H10" s="77"/>
      <c r="I10" s="77"/>
    </row>
    <row r="11" spans="1:9" ht="30" customHeight="1" x14ac:dyDescent="0.25">
      <c r="A11" s="78" t="s">
        <v>162</v>
      </c>
      <c r="B11" s="78" t="s">
        <v>189</v>
      </c>
      <c r="C11" s="78" t="s">
        <v>190</v>
      </c>
      <c r="D11" s="78" t="s">
        <v>160</v>
      </c>
      <c r="E11" s="78" t="s">
        <v>191</v>
      </c>
      <c r="F11" s="78" t="s">
        <v>192</v>
      </c>
      <c r="G11" s="78" t="s">
        <v>193</v>
      </c>
      <c r="H11" s="78" t="s">
        <v>194</v>
      </c>
      <c r="I11" s="78" t="s">
        <v>195</v>
      </c>
    </row>
    <row r="12" spans="1:9" ht="30" customHeight="1" x14ac:dyDescent="0.25">
      <c r="A12" s="65" t="s">
        <v>169</v>
      </c>
      <c r="B12" s="63" t="s">
        <v>170</v>
      </c>
      <c r="C12" s="61" t="s">
        <v>168</v>
      </c>
      <c r="D12" s="60">
        <v>45245</v>
      </c>
      <c r="E12" s="59">
        <v>14573</v>
      </c>
      <c r="F12" s="79"/>
      <c r="G12" s="80">
        <v>0</v>
      </c>
      <c r="H12" s="81">
        <f t="shared" ref="H12:H19" si="0">+E12-G12</f>
        <v>14573</v>
      </c>
      <c r="I12" s="61" t="s">
        <v>196</v>
      </c>
    </row>
    <row r="13" spans="1:9" ht="30" customHeight="1" x14ac:dyDescent="0.25">
      <c r="A13" s="70" t="s">
        <v>172</v>
      </c>
      <c r="B13" s="72" t="s">
        <v>173</v>
      </c>
      <c r="C13" s="66" t="s">
        <v>171</v>
      </c>
      <c r="D13" s="60">
        <v>45434</v>
      </c>
      <c r="E13" s="59">
        <v>23600</v>
      </c>
      <c r="F13" s="79"/>
      <c r="G13" s="80">
        <v>0</v>
      </c>
      <c r="H13" s="81">
        <f t="shared" si="0"/>
        <v>23600</v>
      </c>
      <c r="I13" s="61" t="s">
        <v>197</v>
      </c>
    </row>
    <row r="14" spans="1:9" ht="30" customHeight="1" x14ac:dyDescent="0.25">
      <c r="A14" s="71"/>
      <c r="B14" s="73"/>
      <c r="C14" s="66" t="s">
        <v>174</v>
      </c>
      <c r="D14" s="60">
        <v>45502</v>
      </c>
      <c r="E14" s="59">
        <v>11800</v>
      </c>
      <c r="F14" s="79"/>
      <c r="G14" s="80">
        <v>0</v>
      </c>
      <c r="H14" s="81">
        <f t="shared" si="0"/>
        <v>11800</v>
      </c>
      <c r="I14" s="61" t="s">
        <v>197</v>
      </c>
    </row>
    <row r="15" spans="1:9" ht="30" customHeight="1" x14ac:dyDescent="0.25">
      <c r="A15" s="64" t="s">
        <v>176</v>
      </c>
      <c r="B15" s="64" t="s">
        <v>177</v>
      </c>
      <c r="C15" s="62" t="s">
        <v>175</v>
      </c>
      <c r="D15" s="60">
        <v>45537</v>
      </c>
      <c r="E15" s="59">
        <v>29848.3</v>
      </c>
      <c r="F15" s="79"/>
      <c r="G15" s="80">
        <v>0</v>
      </c>
      <c r="H15" s="81">
        <f t="shared" si="0"/>
        <v>29848.3</v>
      </c>
      <c r="I15" s="61" t="s">
        <v>197</v>
      </c>
    </row>
    <row r="16" spans="1:9" ht="30" customHeight="1" x14ac:dyDescent="0.25">
      <c r="A16" s="64" t="s">
        <v>179</v>
      </c>
      <c r="B16" s="64" t="s">
        <v>180</v>
      </c>
      <c r="C16" s="62" t="s">
        <v>178</v>
      </c>
      <c r="D16" s="60">
        <v>45568</v>
      </c>
      <c r="E16" s="59">
        <v>200000</v>
      </c>
      <c r="F16" s="79"/>
      <c r="G16" s="80">
        <v>0</v>
      </c>
      <c r="H16" s="81">
        <f t="shared" si="0"/>
        <v>200000</v>
      </c>
      <c r="I16" s="61" t="s">
        <v>197</v>
      </c>
    </row>
    <row r="17" spans="1:9" ht="30" customHeight="1" x14ac:dyDescent="0.25">
      <c r="A17" s="64" t="s">
        <v>186</v>
      </c>
      <c r="B17" s="64" t="s">
        <v>187</v>
      </c>
      <c r="C17" s="62" t="s">
        <v>185</v>
      </c>
      <c r="D17" s="60">
        <v>45580</v>
      </c>
      <c r="E17" s="59">
        <v>240555</v>
      </c>
      <c r="F17" s="79"/>
      <c r="G17" s="80">
        <v>0</v>
      </c>
      <c r="H17" s="81">
        <f t="shared" si="0"/>
        <v>240555</v>
      </c>
      <c r="I17" s="61" t="s">
        <v>197</v>
      </c>
    </row>
    <row r="18" spans="1:9" ht="30" customHeight="1" x14ac:dyDescent="0.25">
      <c r="A18" s="64" t="s">
        <v>182</v>
      </c>
      <c r="B18" s="64" t="s">
        <v>183</v>
      </c>
      <c r="C18" s="62" t="s">
        <v>181</v>
      </c>
      <c r="D18" s="60">
        <v>45586</v>
      </c>
      <c r="E18" s="59">
        <v>63720</v>
      </c>
      <c r="F18" s="79"/>
      <c r="G18" s="80">
        <v>0</v>
      </c>
      <c r="H18" s="81">
        <f t="shared" si="0"/>
        <v>63720</v>
      </c>
      <c r="I18" s="61" t="s">
        <v>197</v>
      </c>
    </row>
    <row r="19" spans="1:9" ht="30" customHeight="1" x14ac:dyDescent="0.25">
      <c r="A19" s="64" t="s">
        <v>204</v>
      </c>
      <c r="B19" s="64" t="s">
        <v>184</v>
      </c>
      <c r="C19" s="62" t="s">
        <v>161</v>
      </c>
      <c r="D19" s="60">
        <v>45594</v>
      </c>
      <c r="E19" s="59">
        <v>88018.64</v>
      </c>
      <c r="F19" s="79"/>
      <c r="G19" s="80">
        <v>0</v>
      </c>
      <c r="H19" s="81">
        <f t="shared" si="0"/>
        <v>88018.64</v>
      </c>
      <c r="I19" s="61" t="s">
        <v>197</v>
      </c>
    </row>
    <row r="20" spans="1:9" ht="30" customHeight="1" x14ac:dyDescent="0.25">
      <c r="A20" s="82" t="s">
        <v>198</v>
      </c>
      <c r="B20" s="82"/>
      <c r="C20" s="82"/>
      <c r="D20" s="82"/>
      <c r="E20" s="83">
        <f>+E12+E13+E14+E15+E16+E17+E18+E19</f>
        <v>672114.94000000006</v>
      </c>
      <c r="F20" s="84"/>
      <c r="G20" s="84"/>
      <c r="H20" s="83">
        <f>+H12+H13+H14+H15+H16+H17+H18+H19</f>
        <v>672114.94000000006</v>
      </c>
      <c r="I20" s="85"/>
    </row>
    <row r="21" spans="1:9" ht="15.75" x14ac:dyDescent="0.25">
      <c r="A21" s="86"/>
      <c r="B21" s="86"/>
      <c r="C21" s="86"/>
      <c r="D21" s="86"/>
      <c r="E21" s="86"/>
      <c r="F21" s="86"/>
      <c r="G21" s="86"/>
      <c r="H21" s="86"/>
      <c r="I21" s="86"/>
    </row>
    <row r="22" spans="1:9" ht="15.75" x14ac:dyDescent="0.25">
      <c r="A22" s="86"/>
      <c r="B22" s="86"/>
      <c r="C22" s="86"/>
      <c r="D22" s="86"/>
      <c r="E22" s="86"/>
      <c r="F22" s="86"/>
      <c r="G22" s="86"/>
      <c r="H22" s="86"/>
      <c r="I22" s="86"/>
    </row>
    <row r="23" spans="1:9" ht="15.75" x14ac:dyDescent="0.25">
      <c r="A23" s="77" t="s">
        <v>166</v>
      </c>
      <c r="B23" s="87"/>
      <c r="C23" s="76" t="s">
        <v>167</v>
      </c>
      <c r="D23" s="76"/>
      <c r="E23" s="76"/>
      <c r="F23" s="87"/>
      <c r="G23" s="76" t="s">
        <v>164</v>
      </c>
      <c r="H23" s="76"/>
      <c r="I23" s="86"/>
    </row>
    <row r="24" spans="1:9" ht="15.75" x14ac:dyDescent="0.25">
      <c r="A24" s="77"/>
      <c r="B24" s="87"/>
      <c r="C24" s="76"/>
      <c r="D24" s="76"/>
      <c r="E24" s="76"/>
      <c r="F24" s="87"/>
      <c r="G24" s="76"/>
      <c r="H24" s="76"/>
      <c r="I24" s="86"/>
    </row>
    <row r="25" spans="1:9" ht="15.75" x14ac:dyDescent="0.25">
      <c r="A25" s="77"/>
      <c r="B25" s="87"/>
      <c r="C25" s="76"/>
      <c r="D25" s="76"/>
      <c r="E25" s="76"/>
      <c r="F25" s="87"/>
      <c r="G25" s="76"/>
      <c r="H25" s="76"/>
      <c r="I25" s="86"/>
    </row>
    <row r="26" spans="1:9" ht="15.75" x14ac:dyDescent="0.25">
      <c r="A26" s="88" t="s">
        <v>199</v>
      </c>
      <c r="B26" s="87"/>
      <c r="C26" s="89" t="s">
        <v>165</v>
      </c>
      <c r="D26" s="89"/>
      <c r="E26" s="89"/>
      <c r="F26" s="87"/>
      <c r="G26" s="89" t="s">
        <v>200</v>
      </c>
      <c r="H26" s="89"/>
      <c r="I26" s="86"/>
    </row>
    <row r="27" spans="1:9" ht="15.75" x14ac:dyDescent="0.25">
      <c r="A27" s="12" t="s">
        <v>201</v>
      </c>
      <c r="C27" s="90" t="s">
        <v>202</v>
      </c>
      <c r="D27" s="90"/>
      <c r="E27" s="90"/>
      <c r="G27" s="91" t="s">
        <v>203</v>
      </c>
      <c r="H27" s="91"/>
    </row>
  </sheetData>
  <mergeCells count="16">
    <mergeCell ref="C25:E25"/>
    <mergeCell ref="G25:H25"/>
    <mergeCell ref="C26:E26"/>
    <mergeCell ref="G26:H26"/>
    <mergeCell ref="C27:E27"/>
    <mergeCell ref="G27:H27"/>
    <mergeCell ref="A20:D20"/>
    <mergeCell ref="C23:E23"/>
    <mergeCell ref="G23:H23"/>
    <mergeCell ref="C24:E24"/>
    <mergeCell ref="G24:H24"/>
    <mergeCell ref="A7:I7"/>
    <mergeCell ref="A8:I8"/>
    <mergeCell ref="A9:I9"/>
    <mergeCell ref="A13:A14"/>
    <mergeCell ref="B13:B14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67" t="s">
        <v>17</v>
      </c>
      <c r="B30" s="68"/>
      <c r="C30" s="68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2024-11-13T15:17:03Z</cp:lastPrinted>
  <dcterms:created xsi:type="dcterms:W3CDTF">2013-09-25T19:10:54Z</dcterms:created>
  <dcterms:modified xsi:type="dcterms:W3CDTF">2024-11-13T15:29:48Z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